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voiesnavigablesdefrance.sharepoint.com/sites/PRJCelluleCommandePublique/Documents partages/General/Dossiers en cours/SDVE/CP25-18 AC Maintenance systeme epuration Gare Lomme/DCE v2/MARCHM~1/"/>
    </mc:Choice>
  </mc:AlternateContent>
  <xr:revisionPtr revIDLastSave="490" documentId="8_{69CAF0ED-C9A8-4E03-8D15-C54F5ED20066}" xr6:coauthVersionLast="47" xr6:coauthVersionMax="47" xr10:uidLastSave="{14485112-FF0F-43D5-AD15-E0E7894E1566}"/>
  <bookViews>
    <workbookView xWindow="-120" yWindow="-120" windowWidth="25440" windowHeight="15270" xr2:uid="{8359E461-6BBF-4C48-8FED-E21189293E13}"/>
  </bookViews>
  <sheets>
    <sheet name="Feuil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7" i="1" l="1"/>
  <c r="F58" i="1"/>
  <c r="F27" i="1"/>
  <c r="F29" i="1"/>
  <c r="F32" i="1"/>
  <c r="F33" i="1"/>
  <c r="F34" i="1"/>
  <c r="F35" i="1"/>
  <c r="F36" i="1"/>
  <c r="F37" i="1"/>
  <c r="F38" i="1"/>
  <c r="F39" i="1"/>
  <c r="F40" i="1"/>
  <c r="F41" i="1"/>
  <c r="F42" i="1"/>
  <c r="F43" i="1"/>
  <c r="F44" i="1"/>
  <c r="F45" i="1"/>
  <c r="F46" i="1"/>
  <c r="F47" i="1"/>
  <c r="F48" i="1"/>
  <c r="F49" i="1"/>
  <c r="F50" i="1"/>
  <c r="F26" i="1"/>
  <c r="F21" i="1"/>
  <c r="F22" i="1"/>
  <c r="F23" i="1"/>
  <c r="F24" i="1"/>
  <c r="F20" i="1"/>
  <c r="F55" i="1"/>
  <c r="F52" i="1"/>
  <c r="F51" i="1"/>
  <c r="E54" i="1"/>
  <c r="F54" i="1" s="1"/>
  <c r="F59" i="1" l="1"/>
</calcChain>
</file>

<file path=xl/sharedStrings.xml><?xml version="1.0" encoding="utf-8"?>
<sst xmlns="http://schemas.openxmlformats.org/spreadsheetml/2006/main" count="92" uniqueCount="82">
  <si>
    <t>Voies navigables de France</t>
  </si>
  <si>
    <t>Direction Territoriale Nord-Pas-de-Calais</t>
  </si>
  <si>
    <t>37, rue du Plat - BP725</t>
  </si>
  <si>
    <t>59034 LILLE Cedex</t>
  </si>
  <si>
    <t>Détail Quantitatif Estimatif (DQE)</t>
  </si>
  <si>
    <t>Pouvoir adjudicateur</t>
  </si>
  <si>
    <t>VOIES NAVIGABLES DE FRANCE</t>
  </si>
  <si>
    <t>Maintenance et dépannage du système d'assainissement Vacuport - Gare d'eau de Lomme</t>
  </si>
  <si>
    <t>Le DQE sert uniquement à l'analyse du critère "prix des prestations". Ne pas le modifier.
Il est précisé aux candidats que le présent DQE n'est pas conçu sur le montant maximum indiqué dans les pièces de la consultation. Les quantités estimées sont données pour la durée maximale du marché (soit 4 ans)</t>
  </si>
  <si>
    <t>N° des prix</t>
  </si>
  <si>
    <t>Désignation des prix</t>
  </si>
  <si>
    <t>Unité</t>
  </si>
  <si>
    <t>Prix unitaire en € HT</t>
  </si>
  <si>
    <t>Quantités</t>
  </si>
  <si>
    <t>Prix total en € HT</t>
  </si>
  <si>
    <t>Maintenance préventive</t>
  </si>
  <si>
    <r>
      <t xml:space="preserve">Visite préventive mensuelle
</t>
    </r>
    <r>
      <rPr>
        <sz val="10"/>
        <color rgb="FF000000"/>
        <rFont val="Arial"/>
        <family val="2"/>
      </rPr>
      <t>Ce prix rémunère une visite mensuelle pendant un an pour contrôler le fonctionnement de chacun des éléments tels que décrit à l’article 1.8 du CCP :
Armoire électrique, pompes, prise d’ampérage de chaque pompe, commande vers chaque réservoir, vannes, clapets, bâches, vannes motorisées, nettoyage des capteurs de position, remplacement du petit matériel défectueux (voyants, boutons poussoirs, commutateurs).
La prestation comporte la rédaction d’un rapport de visite.</t>
    </r>
  </si>
  <si>
    <t xml:space="preserve">Forfait </t>
  </si>
  <si>
    <r>
      <t xml:space="preserve">Entretien bi-annuel
</t>
    </r>
    <r>
      <rPr>
        <sz val="10"/>
        <color theme="1"/>
        <rFont val="Arial"/>
        <family val="2"/>
      </rPr>
      <t xml:space="preserve">Ce prix rémunère deux visites par an </t>
    </r>
    <r>
      <rPr>
        <b/>
        <sz val="10"/>
        <color theme="1"/>
        <rFont val="Arial"/>
        <family val="2"/>
      </rPr>
      <t>pendant un an</t>
    </r>
    <r>
      <rPr>
        <sz val="10"/>
        <color theme="1"/>
        <rFont val="Arial"/>
        <family val="2"/>
      </rPr>
      <t xml:space="preserve"> pour contrôler le fonctionnement de chacun des éléments tels que décrit à l’article 1.8 du CCP, sur les réservoirs et la station, y compris hydrocurage de tous les réservoirs.</t>
    </r>
  </si>
  <si>
    <t>Forfait</t>
  </si>
  <si>
    <r>
      <t xml:space="preserve">Surveillance à distance de l’installation
</t>
    </r>
    <r>
      <rPr>
        <sz val="10"/>
        <color rgb="FF000000"/>
        <rFont val="Arial"/>
        <family val="2"/>
      </rPr>
      <t>Ce prix rémunère la surveillance annuelle à distance du système tel que décrit à l’article 1.8 du CCP sur la durée du marché</t>
    </r>
  </si>
  <si>
    <r>
      <t xml:space="preserve">Mise à disposition d’un service d’astreinte </t>
    </r>
    <r>
      <rPr>
        <sz val="10"/>
        <color rgb="FF000000"/>
        <rFont val="Arial"/>
        <family val="2"/>
      </rPr>
      <t>(7j/7 et 24h/24h)</t>
    </r>
    <r>
      <rPr>
        <b/>
        <sz val="10"/>
        <color rgb="FF000000"/>
        <rFont val="Arial"/>
        <family val="2"/>
      </rPr>
      <t xml:space="preserve"> pendant un an </t>
    </r>
    <r>
      <rPr>
        <sz val="10"/>
        <color rgb="FF000000"/>
        <rFont val="Arial"/>
        <family val="2"/>
      </rPr>
      <t>(hors intervention et déplacement)</t>
    </r>
  </si>
  <si>
    <t>Visite préventive mensuelle supplémentaire</t>
  </si>
  <si>
    <t>Prix unitaire</t>
  </si>
  <si>
    <t>Maintenance curative</t>
  </si>
  <si>
    <t>Pièces</t>
  </si>
  <si>
    <t>6a</t>
  </si>
  <si>
    <t>Raccord à came diametre 50</t>
  </si>
  <si>
    <t>6b</t>
  </si>
  <si>
    <t>Electrovanne Vacuport</t>
  </si>
  <si>
    <t>6c</t>
  </si>
  <si>
    <t>Enveloppe exterieure en aluminium thermolaqué</t>
  </si>
  <si>
    <t>6d</t>
  </si>
  <si>
    <t>Pompe Borger</t>
  </si>
  <si>
    <t>6e</t>
  </si>
  <si>
    <t>Vanne d’isolement Tecofi</t>
  </si>
  <si>
    <t>6f</t>
  </si>
  <si>
    <t>Clapet de refoulement</t>
  </si>
  <si>
    <t>6g</t>
  </si>
  <si>
    <t>Sonde de dépréssion</t>
  </si>
  <si>
    <t>6h</t>
  </si>
  <si>
    <t>Canalisation d’aspiration</t>
  </si>
  <si>
    <t>6i</t>
  </si>
  <si>
    <t>Canalisation de refoulement</t>
  </si>
  <si>
    <t>6j</t>
  </si>
  <si>
    <t>6k</t>
  </si>
  <si>
    <t>Armoire de commande</t>
  </si>
  <si>
    <t>6l</t>
  </si>
  <si>
    <t>Ecran IHM</t>
  </si>
  <si>
    <t>6m</t>
  </si>
  <si>
    <t>CPU</t>
  </si>
  <si>
    <t>6n</t>
  </si>
  <si>
    <t>6o</t>
  </si>
  <si>
    <t>Variateurs de vitesse</t>
  </si>
  <si>
    <t>6p</t>
  </si>
  <si>
    <t>Capteur de niveau bas/haut regard de transfert</t>
  </si>
  <si>
    <t>6q</t>
  </si>
  <si>
    <t>Connecteur de fin de vanne de transfert</t>
  </si>
  <si>
    <t>6r</t>
  </si>
  <si>
    <t>6s</t>
  </si>
  <si>
    <t>Transformateur 230v/24v</t>
  </si>
  <si>
    <t>6t</t>
  </si>
  <si>
    <t>Cable de puissance</t>
  </si>
  <si>
    <t>6u</t>
  </si>
  <si>
    <t>Cable de télégestion </t>
  </si>
  <si>
    <t xml:space="preserve">Déplacement aller-retour d’un électrotechnicien </t>
  </si>
  <si>
    <t>Déplacement d’un hydrocureur aller-retour</t>
  </si>
  <si>
    <t>Tarif horaire semaine (du lundi au vendredi de 8h à 18h)</t>
  </si>
  <si>
    <t>Intervention d’un électrotechnicien sur site pour dépannage</t>
  </si>
  <si>
    <r>
      <t xml:space="preserve">Taux horaire </t>
    </r>
    <r>
      <rPr>
        <sz val="10"/>
        <rFont val="Arial"/>
        <family val="2"/>
      </rPr>
      <t>(divisible en 1/2 h)</t>
    </r>
  </si>
  <si>
    <t>Intervention d’un hydrocureur</t>
  </si>
  <si>
    <t>Tarif horaire hors horaires semaine</t>
  </si>
  <si>
    <t>Objet de la consultation CP25-018</t>
  </si>
  <si>
    <t>Telesurveillance</t>
  </si>
  <si>
    <t>Master</t>
  </si>
  <si>
    <t>Regard de transfert</t>
  </si>
  <si>
    <t>Branchement de collecte</t>
  </si>
  <si>
    <t>Réseau de collecte</t>
  </si>
  <si>
    <t>Compensateur de dilatation</t>
  </si>
  <si>
    <t>6v</t>
  </si>
  <si>
    <t>6w</t>
  </si>
  <si>
    <t>6x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</si>
</sst>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8" x14ac:knownFonts="1">
    <font>
      <sz val="11"/>
      <color theme="1"/>
      <name val="Aptos Narrow"/>
      <family val="2"/>
      <scheme val="minor"/>
    </font>
    <font>
      <b/>
      <sz val="10.5"/>
      <color theme="1"/>
      <name val="Times New Roman"/>
      <family val="1"/>
    </font>
    <font>
      <b/>
      <sz val="10"/>
      <color theme="1"/>
      <name val="Arial"/>
      <family val="2"/>
    </font>
    <font>
      <sz val="10"/>
      <color theme="1"/>
      <name val="Arial"/>
      <family val="2"/>
    </font>
    <font>
      <sz val="10"/>
      <color rgb="FF000000"/>
      <name val="Arial"/>
      <family val="2"/>
    </font>
    <font>
      <b/>
      <sz val="10"/>
      <color rgb="FF000000"/>
      <name val="Arial"/>
      <family val="2"/>
    </font>
    <font>
      <b/>
      <sz val="11"/>
      <color theme="1"/>
      <name val="Times New Roman"/>
      <family val="1"/>
    </font>
    <font>
      <b/>
      <sz val="10"/>
      <name val="Arial"/>
      <family val="2"/>
    </font>
    <font>
      <b/>
      <sz val="10.5"/>
      <color theme="1"/>
      <name val="Arial"/>
      <family val="2"/>
    </font>
    <font>
      <sz val="11"/>
      <color theme="1"/>
      <name val="Aptos Narrow"/>
      <family val="2"/>
      <scheme val="minor"/>
    </font>
    <font>
      <b/>
      <sz val="11"/>
      <color theme="1"/>
      <name val="Aptos Narrow"/>
      <family val="2"/>
      <scheme val="minor"/>
    </font>
    <font>
      <sz val="10"/>
      <name val="Arial"/>
      <family val="2"/>
    </font>
    <font>
      <sz val="16"/>
      <color theme="1"/>
      <name val="Aptos Narrow"/>
      <family val="2"/>
      <scheme val="minor"/>
    </font>
    <font>
      <b/>
      <sz val="14"/>
      <color theme="1"/>
      <name val="Aptos Narrow"/>
      <family val="2"/>
      <scheme val="minor"/>
    </font>
    <font>
      <b/>
      <sz val="20"/>
      <color theme="1"/>
      <name val="Aptos Narrow"/>
      <family val="2"/>
      <scheme val="minor"/>
    </font>
    <font>
      <sz val="12"/>
      <color theme="1"/>
      <name val="Arial Narrow"/>
      <family val="2"/>
    </font>
    <font>
      <sz val="11"/>
      <color theme="1"/>
      <name val="Arial"/>
      <family val="2"/>
    </font>
    <font>
      <sz val="11"/>
      <color rgb="FF000000"/>
      <name val="Aptos Narrow"/>
      <family val="2"/>
      <scheme val="minor"/>
    </font>
  </fonts>
  <fills count="7">
    <fill>
      <patternFill patternType="none"/>
    </fill>
    <fill>
      <patternFill patternType="gray125"/>
    </fill>
    <fill>
      <patternFill patternType="solid">
        <fgColor theme="3" tint="0.749992370372631"/>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bgColor indexed="64"/>
      </patternFill>
    </fill>
  </fills>
  <borders count="40">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style="medium">
        <color indexed="64"/>
      </bottom>
      <diagonal/>
    </border>
    <border>
      <left/>
      <right style="medium">
        <color rgb="FF000000"/>
      </right>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rgb="FF000000"/>
      </left>
      <right style="medium">
        <color rgb="FF000000"/>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style="medium">
        <color indexed="64"/>
      </left>
      <right style="medium">
        <color indexed="64"/>
      </right>
      <top style="medium">
        <color indexed="64"/>
      </top>
      <bottom style="medium">
        <color indexed="64"/>
      </bottom>
      <diagonal/>
    </border>
    <border>
      <left/>
      <right style="medium">
        <color rgb="FF000000"/>
      </right>
      <top style="medium">
        <color rgb="FF000000"/>
      </top>
      <bottom/>
      <diagonal/>
    </border>
    <border>
      <left style="medium">
        <color rgb="FF000000"/>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43" fontId="9" fillId="0" borderId="0" applyFont="0" applyFill="0" applyBorder="0" applyAlignment="0" applyProtection="0"/>
  </cellStyleXfs>
  <cellXfs count="97">
    <xf numFmtId="0" fontId="0" fillId="0" borderId="0" xfId="0"/>
    <xf numFmtId="0" fontId="5" fillId="0" borderId="6" xfId="0" applyFont="1" applyBorder="1" applyAlignment="1">
      <alignment vertical="center" wrapText="1"/>
    </xf>
    <xf numFmtId="0" fontId="1" fillId="0" borderId="9" xfId="0" applyFont="1" applyBorder="1" applyAlignment="1">
      <alignment horizontal="center" vertical="center" wrapText="1"/>
    </xf>
    <xf numFmtId="0" fontId="2" fillId="0" borderId="13" xfId="0" applyFont="1" applyBorder="1" applyAlignment="1">
      <alignment vertical="center" wrapText="1"/>
    </xf>
    <xf numFmtId="0" fontId="2" fillId="0" borderId="9" xfId="0" applyFont="1" applyBorder="1" applyAlignment="1">
      <alignment vertical="center" wrapText="1"/>
    </xf>
    <xf numFmtId="0" fontId="2" fillId="0" borderId="7" xfId="0" applyFont="1" applyBorder="1" applyAlignment="1">
      <alignment horizontal="center" vertical="center" wrapText="1"/>
    </xf>
    <xf numFmtId="0" fontId="5" fillId="0" borderId="9" xfId="0" applyFont="1" applyBorder="1" applyAlignment="1">
      <alignment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7"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23"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7" fillId="0" borderId="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4" xfId="0" applyFont="1" applyBorder="1" applyAlignment="1">
      <alignment vertical="center" wrapText="1"/>
    </xf>
    <xf numFmtId="0" fontId="3" fillId="0" borderId="0" xfId="0" applyFont="1" applyAlignment="1">
      <alignment vertical="center" wrapText="1"/>
    </xf>
    <xf numFmtId="0" fontId="3" fillId="0" borderId="25" xfId="0" applyFont="1" applyBorder="1" applyAlignment="1">
      <alignment vertical="center" wrapText="1"/>
    </xf>
    <xf numFmtId="0" fontId="8" fillId="0" borderId="29" xfId="0" applyFont="1" applyBorder="1" applyAlignment="1">
      <alignment horizontal="center" vertical="center" wrapText="1"/>
    </xf>
    <xf numFmtId="164" fontId="0" fillId="0" borderId="0" xfId="1" applyNumberFormat="1" applyFont="1"/>
    <xf numFmtId="164" fontId="1" fillId="0" borderId="10" xfId="1" applyNumberFormat="1" applyFont="1" applyBorder="1" applyAlignment="1">
      <alignment horizontal="center" vertical="center" wrapText="1"/>
    </xf>
    <xf numFmtId="164" fontId="2" fillId="0" borderId="14" xfId="1" applyNumberFormat="1" applyFont="1" applyBorder="1" applyAlignment="1">
      <alignment vertical="center" wrapText="1"/>
    </xf>
    <xf numFmtId="164" fontId="2" fillId="0" borderId="15" xfId="1" applyNumberFormat="1" applyFont="1" applyBorder="1" applyAlignment="1">
      <alignment vertical="center" wrapText="1"/>
    </xf>
    <xf numFmtId="164" fontId="10" fillId="0" borderId="0" xfId="1" applyNumberFormat="1" applyFont="1"/>
    <xf numFmtId="0" fontId="3" fillId="0" borderId="3" xfId="0" applyFont="1" applyBorder="1" applyAlignment="1">
      <alignment vertical="center" wrapText="1"/>
    </xf>
    <xf numFmtId="0" fontId="3" fillId="0" borderId="30" xfId="0" applyFont="1" applyBorder="1" applyAlignment="1">
      <alignment horizontal="center" vertical="center" wrapText="1"/>
    </xf>
    <xf numFmtId="164" fontId="3" fillId="0" borderId="21" xfId="1" applyNumberFormat="1" applyFont="1" applyBorder="1" applyAlignment="1">
      <alignment vertical="center" wrapText="1"/>
    </xf>
    <xf numFmtId="0" fontId="3" fillId="0" borderId="22" xfId="0" applyFont="1" applyBorder="1" applyAlignment="1">
      <alignment vertical="center" wrapText="1"/>
    </xf>
    <xf numFmtId="0" fontId="3" fillId="0" borderId="1" xfId="0" applyFont="1" applyBorder="1" applyAlignment="1">
      <alignment horizontal="center" vertical="center" wrapText="1"/>
    </xf>
    <xf numFmtId="164" fontId="3" fillId="0" borderId="3" xfId="1" applyNumberFormat="1"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3" fillId="0" borderId="8" xfId="0" applyFont="1" applyBorder="1" applyAlignment="1">
      <alignment horizontal="center" vertical="center" wrapText="1"/>
    </xf>
    <xf numFmtId="0" fontId="3" fillId="0" borderId="13" xfId="0" applyFont="1" applyBorder="1" applyAlignment="1">
      <alignment vertical="center" wrapText="1"/>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164" fontId="3" fillId="0" borderId="14" xfId="1"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vertical="center" wrapText="1"/>
    </xf>
    <xf numFmtId="0" fontId="11"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vertical="center" wrapText="1"/>
    </xf>
    <xf numFmtId="0" fontId="15" fillId="0" borderId="0" xfId="0" applyFont="1" applyAlignment="1">
      <alignment horizontal="left" vertical="center" wrapText="1" indent="2"/>
    </xf>
    <xf numFmtId="0" fontId="15" fillId="0" borderId="0" xfId="0" applyFont="1" applyAlignment="1">
      <alignment vertical="top" wrapText="1"/>
    </xf>
    <xf numFmtId="0" fontId="0" fillId="0" borderId="0" xfId="0" applyAlignment="1">
      <alignment wrapText="1"/>
    </xf>
    <xf numFmtId="0" fontId="5" fillId="0" borderId="13" xfId="0" applyFont="1" applyBorder="1" applyAlignment="1">
      <alignment vertical="center" wrapText="1"/>
    </xf>
    <xf numFmtId="0" fontId="0" fillId="0" borderId="0" xfId="0" applyAlignment="1">
      <alignment horizontal="center"/>
    </xf>
    <xf numFmtId="0" fontId="16" fillId="0" borderId="0" xfId="0" applyFont="1" applyAlignment="1">
      <alignment horizontal="center" vertical="center" wrapText="1"/>
    </xf>
    <xf numFmtId="0" fontId="17" fillId="0" borderId="25" xfId="0" applyFont="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vertical="center" wrapText="1"/>
    </xf>
    <xf numFmtId="0" fontId="11" fillId="6" borderId="1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20" xfId="0" applyFont="1" applyFill="1" applyBorder="1" applyAlignment="1">
      <alignment vertical="center" wrapText="1"/>
    </xf>
    <xf numFmtId="0" fontId="11" fillId="6" borderId="21"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14" fillId="5" borderId="17" xfId="0" applyFont="1" applyFill="1" applyBorder="1" applyAlignment="1">
      <alignment horizontal="center"/>
    </xf>
    <xf numFmtId="0" fontId="14" fillId="5" borderId="18" xfId="0" applyFont="1" applyFill="1" applyBorder="1" applyAlignment="1">
      <alignment horizontal="center"/>
    </xf>
    <xf numFmtId="0" fontId="14" fillId="5" borderId="19" xfId="0" applyFont="1" applyFill="1" applyBorder="1" applyAlignment="1">
      <alignment horizontal="center"/>
    </xf>
    <xf numFmtId="0" fontId="13" fillId="4" borderId="31" xfId="0" applyFont="1" applyFill="1" applyBorder="1" applyAlignment="1">
      <alignment horizontal="center"/>
    </xf>
    <xf numFmtId="0" fontId="13" fillId="4" borderId="32" xfId="0" applyFont="1" applyFill="1" applyBorder="1" applyAlignment="1">
      <alignment horizontal="center"/>
    </xf>
    <xf numFmtId="0" fontId="13" fillId="4" borderId="33" xfId="0" applyFont="1" applyFill="1" applyBorder="1" applyAlignment="1">
      <alignment horizontal="center"/>
    </xf>
    <xf numFmtId="0" fontId="12" fillId="0" borderId="34" xfId="0" applyFont="1" applyBorder="1" applyAlignment="1">
      <alignment horizontal="center"/>
    </xf>
    <xf numFmtId="0" fontId="12" fillId="0" borderId="35" xfId="0" applyFont="1" applyBorder="1" applyAlignment="1">
      <alignment horizontal="center"/>
    </xf>
    <xf numFmtId="0" fontId="12" fillId="0" borderId="36" xfId="0" applyFont="1" applyBorder="1" applyAlignment="1">
      <alignment horizontal="center"/>
    </xf>
    <xf numFmtId="0" fontId="13" fillId="4" borderId="17" xfId="0" applyFont="1" applyFill="1" applyBorder="1" applyAlignment="1">
      <alignment horizontal="center"/>
    </xf>
    <xf numFmtId="0" fontId="13" fillId="4" borderId="18" xfId="0" applyFont="1" applyFill="1" applyBorder="1" applyAlignment="1">
      <alignment horizontal="center"/>
    </xf>
    <xf numFmtId="0" fontId="13" fillId="4" borderId="19" xfId="0" applyFont="1" applyFill="1" applyBorder="1" applyAlignment="1">
      <alignment horizontal="center"/>
    </xf>
    <xf numFmtId="0" fontId="17" fillId="0" borderId="0"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9" xfId="0" applyFont="1" applyBorder="1" applyAlignment="1">
      <alignment horizontal="center" vertical="center" wrapText="1"/>
    </xf>
    <xf numFmtId="0" fontId="17" fillId="0" borderId="24" xfId="0" applyFont="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14968</xdr:colOff>
      <xdr:row>0</xdr:row>
      <xdr:rowOff>173277</xdr:rowOff>
    </xdr:from>
    <xdr:to>
      <xdr:col>0</xdr:col>
      <xdr:colOff>988749</xdr:colOff>
      <xdr:row>4</xdr:row>
      <xdr:rowOff>157843</xdr:rowOff>
    </xdr:to>
    <xdr:pic>
      <xdr:nvPicPr>
        <xdr:cNvPr id="3" name="Image 2">
          <a:extLst>
            <a:ext uri="{FF2B5EF4-FFF2-40B4-BE49-F238E27FC236}">
              <a16:creationId xmlns:a16="http://schemas.microsoft.com/office/drawing/2014/main" id="{8B22B9D1-651E-4F64-9EB0-C5B34691BED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68" y="173277"/>
          <a:ext cx="745181" cy="7465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59BFF-B748-44B8-851C-A46C2BAB1947}">
  <dimension ref="A1:F59"/>
  <sheetViews>
    <sheetView tabSelected="1" zoomScale="110" zoomScaleNormal="110" workbookViewId="0">
      <selection activeCell="G15" sqref="G15"/>
    </sheetView>
  </sheetViews>
  <sheetFormatPr baseColWidth="10" defaultColWidth="11.42578125" defaultRowHeight="15" x14ac:dyDescent="0.25"/>
  <cols>
    <col min="1" max="1" width="12.85546875" customWidth="1"/>
    <col min="2" max="2" width="48.85546875" customWidth="1"/>
    <col min="3" max="3" width="17.85546875" customWidth="1"/>
    <col min="4" max="4" width="19.85546875" customWidth="1"/>
    <col min="5" max="5" width="11.85546875" customWidth="1"/>
    <col min="6" max="6" width="24.7109375" style="23" customWidth="1"/>
  </cols>
  <sheetData>
    <row r="1" spans="1:6" x14ac:dyDescent="0.25">
      <c r="C1" s="48"/>
      <c r="D1" s="48"/>
      <c r="F1"/>
    </row>
    <row r="2" spans="1:6" ht="15" customHeight="1" x14ac:dyDescent="0.25">
      <c r="B2" s="51" t="s">
        <v>0</v>
      </c>
      <c r="C2" s="51"/>
      <c r="D2" s="48"/>
      <c r="F2"/>
    </row>
    <row r="3" spans="1:6" ht="15" customHeight="1" x14ac:dyDescent="0.25">
      <c r="B3" s="51" t="s">
        <v>1</v>
      </c>
      <c r="C3" s="51"/>
      <c r="D3" s="48"/>
      <c r="F3"/>
    </row>
    <row r="4" spans="1:6" ht="15" customHeight="1" x14ac:dyDescent="0.25">
      <c r="B4" s="51" t="s">
        <v>2</v>
      </c>
      <c r="C4" s="51"/>
      <c r="D4" s="48"/>
      <c r="F4"/>
    </row>
    <row r="5" spans="1:6" ht="15" customHeight="1" x14ac:dyDescent="0.25">
      <c r="B5" s="51" t="s">
        <v>3</v>
      </c>
      <c r="C5" s="51"/>
      <c r="D5" s="48"/>
      <c r="F5"/>
    </row>
    <row r="6" spans="1:6" ht="16.5" thickBot="1" x14ac:dyDescent="0.3">
      <c r="B6" s="47"/>
      <c r="C6" s="46"/>
      <c r="D6" s="46"/>
      <c r="F6"/>
    </row>
    <row r="7" spans="1:6" ht="27" thickBot="1" x14ac:dyDescent="0.45">
      <c r="A7" s="77" t="s">
        <v>4</v>
      </c>
      <c r="B7" s="78"/>
      <c r="C7" s="78"/>
      <c r="D7" s="78"/>
      <c r="E7" s="78"/>
      <c r="F7" s="79"/>
    </row>
    <row r="8" spans="1:6" ht="15.75" customHeight="1" thickBot="1" x14ac:dyDescent="0.3">
      <c r="A8" s="50"/>
      <c r="B8" s="50"/>
      <c r="C8" s="50"/>
      <c r="D8" s="50"/>
      <c r="E8" s="50"/>
      <c r="F8"/>
    </row>
    <row r="9" spans="1:6" ht="18.75" x14ac:dyDescent="0.3">
      <c r="A9" s="80" t="s">
        <v>5</v>
      </c>
      <c r="B9" s="81"/>
      <c r="C9" s="81"/>
      <c r="D9" s="81"/>
      <c r="E9" s="81"/>
      <c r="F9" s="82"/>
    </row>
    <row r="10" spans="1:6" ht="21.75" thickBot="1" x14ac:dyDescent="0.4">
      <c r="A10" s="83" t="s">
        <v>6</v>
      </c>
      <c r="B10" s="84"/>
      <c r="C10" s="84"/>
      <c r="D10" s="84"/>
      <c r="E10" s="84"/>
      <c r="F10" s="85"/>
    </row>
    <row r="11" spans="1:6" ht="15.75" customHeight="1" thickBot="1" x14ac:dyDescent="0.3">
      <c r="A11" s="50"/>
      <c r="B11" s="50"/>
      <c r="C11" s="50"/>
      <c r="D11" s="50"/>
      <c r="E11" s="50"/>
      <c r="F11"/>
    </row>
    <row r="12" spans="1:6" ht="19.5" thickBot="1" x14ac:dyDescent="0.35">
      <c r="A12" s="86" t="s">
        <v>72</v>
      </c>
      <c r="B12" s="87"/>
      <c r="C12" s="87"/>
      <c r="D12" s="87"/>
      <c r="E12" s="87"/>
      <c r="F12" s="88"/>
    </row>
    <row r="13" spans="1:6" ht="15" customHeight="1" x14ac:dyDescent="0.25">
      <c r="A13" s="90" t="s">
        <v>7</v>
      </c>
      <c r="B13" s="91"/>
      <c r="C13" s="91"/>
      <c r="D13" s="91"/>
      <c r="E13" s="91"/>
      <c r="F13" s="92"/>
    </row>
    <row r="14" spans="1:6" ht="15" customHeight="1" thickBot="1" x14ac:dyDescent="0.3">
      <c r="A14" s="93"/>
      <c r="B14" s="94"/>
      <c r="C14" s="94"/>
      <c r="D14" s="94"/>
      <c r="E14" s="94"/>
      <c r="F14" s="95"/>
    </row>
    <row r="15" spans="1:6" ht="21" customHeight="1" x14ac:dyDescent="0.25">
      <c r="A15" s="96" t="s">
        <v>8</v>
      </c>
      <c r="B15" s="96"/>
      <c r="C15" s="96"/>
      <c r="D15" s="96"/>
      <c r="E15" s="96"/>
      <c r="F15" s="96"/>
    </row>
    <row r="16" spans="1:6" x14ac:dyDescent="0.25">
      <c r="A16" s="89"/>
      <c r="B16" s="89"/>
      <c r="C16" s="89"/>
      <c r="D16" s="89"/>
      <c r="E16" s="89"/>
      <c r="F16" s="89"/>
    </row>
    <row r="17" spans="1:6" ht="15.75" customHeight="1" thickBot="1" x14ac:dyDescent="0.3">
      <c r="A17" s="52"/>
      <c r="B17" s="52"/>
      <c r="C17" s="52"/>
      <c r="D17" s="52"/>
      <c r="E17" s="52"/>
      <c r="F17" s="52"/>
    </row>
    <row r="18" spans="1:6" ht="15.75" thickBot="1" x14ac:dyDescent="0.3">
      <c r="A18" s="15" t="s">
        <v>9</v>
      </c>
      <c r="B18" s="16" t="s">
        <v>10</v>
      </c>
      <c r="C18" s="16" t="s">
        <v>11</v>
      </c>
      <c r="D18" s="2" t="s">
        <v>12</v>
      </c>
      <c r="E18" s="16" t="s">
        <v>13</v>
      </c>
      <c r="F18" s="24" t="s">
        <v>14</v>
      </c>
    </row>
    <row r="19" spans="1:6" ht="22.5" customHeight="1" x14ac:dyDescent="0.25">
      <c r="A19" s="56" t="s">
        <v>15</v>
      </c>
      <c r="B19" s="57"/>
      <c r="C19" s="57"/>
      <c r="D19" s="57"/>
      <c r="E19" s="57"/>
      <c r="F19" s="58"/>
    </row>
    <row r="20" spans="1:6" ht="153" x14ac:dyDescent="0.25">
      <c r="A20" s="8">
        <v>1</v>
      </c>
      <c r="B20" s="49" t="s">
        <v>16</v>
      </c>
      <c r="C20" s="39" t="s">
        <v>17</v>
      </c>
      <c r="D20" s="39"/>
      <c r="E20" s="39">
        <v>4</v>
      </c>
      <c r="F20" s="40">
        <f>D20*E20</f>
        <v>0</v>
      </c>
    </row>
    <row r="21" spans="1:6" ht="77.25" thickBot="1" x14ac:dyDescent="0.3">
      <c r="A21" s="5">
        <v>2</v>
      </c>
      <c r="B21" s="4" t="s">
        <v>18</v>
      </c>
      <c r="C21" s="41" t="s">
        <v>19</v>
      </c>
      <c r="D21" s="42"/>
      <c r="E21" s="41">
        <v>8</v>
      </c>
      <c r="F21" s="40">
        <f t="shared" ref="F21:F24" si="0">D21*E21</f>
        <v>0</v>
      </c>
    </row>
    <row r="22" spans="1:6" ht="66.75" customHeight="1" thickBot="1" x14ac:dyDescent="0.3">
      <c r="A22" s="5">
        <v>3</v>
      </c>
      <c r="B22" s="6" t="s">
        <v>20</v>
      </c>
      <c r="C22" s="36" t="s">
        <v>19</v>
      </c>
      <c r="D22" s="42"/>
      <c r="E22" s="43">
        <v>4</v>
      </c>
      <c r="F22" s="40">
        <f t="shared" si="0"/>
        <v>0</v>
      </c>
    </row>
    <row r="23" spans="1:6" ht="39" thickBot="1" x14ac:dyDescent="0.3">
      <c r="A23" s="7">
        <v>4</v>
      </c>
      <c r="B23" s="1" t="s">
        <v>21</v>
      </c>
      <c r="C23" s="44" t="s">
        <v>19</v>
      </c>
      <c r="D23" s="45"/>
      <c r="E23" s="44">
        <v>4</v>
      </c>
      <c r="F23" s="40">
        <f t="shared" si="0"/>
        <v>0</v>
      </c>
    </row>
    <row r="24" spans="1:6" ht="15.75" thickBot="1" x14ac:dyDescent="0.3">
      <c r="A24" s="5">
        <v>5</v>
      </c>
      <c r="B24" s="6" t="s">
        <v>22</v>
      </c>
      <c r="C24" s="36" t="s">
        <v>23</v>
      </c>
      <c r="D24" s="42"/>
      <c r="E24" s="36">
        <v>24</v>
      </c>
      <c r="F24" s="40">
        <f t="shared" si="0"/>
        <v>0</v>
      </c>
    </row>
    <row r="25" spans="1:6" ht="21.75" customHeight="1" thickBot="1" x14ac:dyDescent="0.3">
      <c r="A25" s="59" t="s">
        <v>24</v>
      </c>
      <c r="B25" s="60"/>
      <c r="C25" s="60"/>
      <c r="D25" s="60"/>
      <c r="E25" s="60"/>
      <c r="F25" s="61"/>
    </row>
    <row r="26" spans="1:6" x14ac:dyDescent="0.25">
      <c r="A26" s="74">
        <v>6</v>
      </c>
      <c r="B26" s="19" t="s">
        <v>25</v>
      </c>
      <c r="C26" s="62" t="s">
        <v>23</v>
      </c>
      <c r="D26" s="3"/>
      <c r="E26" s="71"/>
      <c r="F26" s="25">
        <f>D26*E26</f>
        <v>0</v>
      </c>
    </row>
    <row r="27" spans="1:6" x14ac:dyDescent="0.25">
      <c r="A27" s="75" t="s">
        <v>26</v>
      </c>
      <c r="B27" s="20" t="s">
        <v>27</v>
      </c>
      <c r="C27" s="63"/>
      <c r="D27" s="13"/>
      <c r="E27" s="72">
        <v>4</v>
      </c>
      <c r="F27" s="26">
        <f t="shared" ref="F27:F50" si="1">D27*E27</f>
        <v>0</v>
      </c>
    </row>
    <row r="28" spans="1:6" x14ac:dyDescent="0.25">
      <c r="A28" s="75" t="s">
        <v>28</v>
      </c>
      <c r="B28" s="20" t="s">
        <v>75</v>
      </c>
      <c r="C28" s="63"/>
      <c r="D28" s="13"/>
      <c r="E28" s="72">
        <v>1</v>
      </c>
      <c r="F28" s="26"/>
    </row>
    <row r="29" spans="1:6" x14ac:dyDescent="0.25">
      <c r="A29" s="75" t="s">
        <v>30</v>
      </c>
      <c r="B29" s="20" t="s">
        <v>29</v>
      </c>
      <c r="C29" s="63"/>
      <c r="D29" s="13"/>
      <c r="E29" s="72">
        <v>4</v>
      </c>
      <c r="F29" s="26">
        <f t="shared" si="1"/>
        <v>0</v>
      </c>
    </row>
    <row r="30" spans="1:6" x14ac:dyDescent="0.25">
      <c r="A30" s="75" t="s">
        <v>32</v>
      </c>
      <c r="B30" s="20" t="s">
        <v>76</v>
      </c>
      <c r="C30" s="63"/>
      <c r="D30" s="13"/>
      <c r="E30" s="72">
        <v>1</v>
      </c>
      <c r="F30" s="26"/>
    </row>
    <row r="31" spans="1:6" x14ac:dyDescent="0.25">
      <c r="A31" s="75" t="s">
        <v>34</v>
      </c>
      <c r="B31" s="20" t="s">
        <v>77</v>
      </c>
      <c r="C31" s="63"/>
      <c r="D31" s="13"/>
      <c r="E31" s="72">
        <v>0</v>
      </c>
      <c r="F31" s="26"/>
    </row>
    <row r="32" spans="1:6" x14ac:dyDescent="0.25">
      <c r="A32" s="75" t="s">
        <v>36</v>
      </c>
      <c r="B32" s="20" t="s">
        <v>31</v>
      </c>
      <c r="C32" s="63"/>
      <c r="D32" s="13"/>
      <c r="E32" s="72">
        <v>0</v>
      </c>
      <c r="F32" s="26">
        <f t="shared" si="1"/>
        <v>0</v>
      </c>
    </row>
    <row r="33" spans="1:6" x14ac:dyDescent="0.25">
      <c r="A33" s="75" t="s">
        <v>38</v>
      </c>
      <c r="B33" s="20" t="s">
        <v>33</v>
      </c>
      <c r="C33" s="63"/>
      <c r="D33" s="13"/>
      <c r="E33" s="72">
        <v>1</v>
      </c>
      <c r="F33" s="26">
        <f t="shared" si="1"/>
        <v>0</v>
      </c>
    </row>
    <row r="34" spans="1:6" x14ac:dyDescent="0.25">
      <c r="A34" s="75" t="s">
        <v>40</v>
      </c>
      <c r="B34" s="20" t="s">
        <v>35</v>
      </c>
      <c r="C34" s="63"/>
      <c r="D34" s="13"/>
      <c r="E34" s="72">
        <v>2</v>
      </c>
      <c r="F34" s="26">
        <f t="shared" si="1"/>
        <v>0</v>
      </c>
    </row>
    <row r="35" spans="1:6" x14ac:dyDescent="0.25">
      <c r="A35" s="75" t="s">
        <v>42</v>
      </c>
      <c r="B35" s="20" t="s">
        <v>37</v>
      </c>
      <c r="C35" s="63"/>
      <c r="D35" s="13"/>
      <c r="E35" s="72">
        <v>1</v>
      </c>
      <c r="F35" s="26">
        <f t="shared" si="1"/>
        <v>0</v>
      </c>
    </row>
    <row r="36" spans="1:6" x14ac:dyDescent="0.25">
      <c r="A36" s="75" t="s">
        <v>44</v>
      </c>
      <c r="B36" s="20" t="s">
        <v>39</v>
      </c>
      <c r="C36" s="63"/>
      <c r="D36" s="13"/>
      <c r="E36" s="72">
        <v>1</v>
      </c>
      <c r="F36" s="26">
        <f t="shared" si="1"/>
        <v>0</v>
      </c>
    </row>
    <row r="37" spans="1:6" x14ac:dyDescent="0.25">
      <c r="A37" s="75" t="s">
        <v>45</v>
      </c>
      <c r="B37" s="20" t="s">
        <v>41</v>
      </c>
      <c r="C37" s="63"/>
      <c r="D37" s="13"/>
      <c r="E37" s="72">
        <v>0</v>
      </c>
      <c r="F37" s="26">
        <f t="shared" si="1"/>
        <v>0</v>
      </c>
    </row>
    <row r="38" spans="1:6" x14ac:dyDescent="0.25">
      <c r="A38" s="75" t="s">
        <v>47</v>
      </c>
      <c r="B38" s="20" t="s">
        <v>43</v>
      </c>
      <c r="C38" s="63"/>
      <c r="D38" s="13"/>
      <c r="E38" s="72">
        <v>0</v>
      </c>
      <c r="F38" s="26">
        <f t="shared" si="1"/>
        <v>0</v>
      </c>
    </row>
    <row r="39" spans="1:6" x14ac:dyDescent="0.25">
      <c r="A39" s="75" t="s">
        <v>49</v>
      </c>
      <c r="B39" s="20" t="s">
        <v>78</v>
      </c>
      <c r="C39" s="63"/>
      <c r="D39" s="13"/>
      <c r="E39" s="72">
        <v>1</v>
      </c>
      <c r="F39" s="26">
        <f t="shared" si="1"/>
        <v>0</v>
      </c>
    </row>
    <row r="40" spans="1:6" x14ac:dyDescent="0.25">
      <c r="A40" s="75" t="s">
        <v>51</v>
      </c>
      <c r="B40" s="20" t="s">
        <v>46</v>
      </c>
      <c r="C40" s="63"/>
      <c r="D40" s="18"/>
      <c r="E40" s="72">
        <v>0</v>
      </c>
      <c r="F40" s="26">
        <f t="shared" si="1"/>
        <v>0</v>
      </c>
    </row>
    <row r="41" spans="1:6" x14ac:dyDescent="0.25">
      <c r="A41" s="75" t="s">
        <v>52</v>
      </c>
      <c r="B41" s="20" t="s">
        <v>48</v>
      </c>
      <c r="C41" s="63"/>
      <c r="D41" s="18"/>
      <c r="E41" s="72">
        <v>0</v>
      </c>
      <c r="F41" s="26">
        <f t="shared" si="1"/>
        <v>0</v>
      </c>
    </row>
    <row r="42" spans="1:6" x14ac:dyDescent="0.25">
      <c r="A42" s="75" t="s">
        <v>54</v>
      </c>
      <c r="B42" s="20" t="s">
        <v>50</v>
      </c>
      <c r="C42" s="63"/>
      <c r="D42" s="18"/>
      <c r="E42" s="72">
        <v>0</v>
      </c>
      <c r="F42" s="26">
        <f t="shared" si="1"/>
        <v>0</v>
      </c>
    </row>
    <row r="43" spans="1:6" x14ac:dyDescent="0.25">
      <c r="A43" s="75" t="s">
        <v>56</v>
      </c>
      <c r="B43" s="20" t="s">
        <v>73</v>
      </c>
      <c r="C43" s="63"/>
      <c r="D43" s="13"/>
      <c r="E43" s="72">
        <v>0</v>
      </c>
      <c r="F43" s="26">
        <f t="shared" si="1"/>
        <v>0</v>
      </c>
    </row>
    <row r="44" spans="1:6" x14ac:dyDescent="0.25">
      <c r="A44" s="75" t="s">
        <v>58</v>
      </c>
      <c r="B44" s="20" t="s">
        <v>53</v>
      </c>
      <c r="C44" s="63"/>
      <c r="D44" s="13"/>
      <c r="E44" s="72">
        <v>1</v>
      </c>
      <c r="F44" s="26">
        <f t="shared" si="1"/>
        <v>0</v>
      </c>
    </row>
    <row r="45" spans="1:6" x14ac:dyDescent="0.25">
      <c r="A45" s="75" t="s">
        <v>59</v>
      </c>
      <c r="B45" s="20" t="s">
        <v>55</v>
      </c>
      <c r="C45" s="63"/>
      <c r="D45" s="13"/>
      <c r="E45" s="72">
        <v>4</v>
      </c>
      <c r="F45" s="26">
        <f t="shared" si="1"/>
        <v>0</v>
      </c>
    </row>
    <row r="46" spans="1:6" x14ac:dyDescent="0.25">
      <c r="A46" s="75" t="s">
        <v>61</v>
      </c>
      <c r="B46" s="20" t="s">
        <v>57</v>
      </c>
      <c r="C46" s="63"/>
      <c r="D46" s="13"/>
      <c r="E46" s="72">
        <v>4</v>
      </c>
      <c r="F46" s="26">
        <f t="shared" si="1"/>
        <v>0</v>
      </c>
    </row>
    <row r="47" spans="1:6" x14ac:dyDescent="0.25">
      <c r="A47" s="75" t="s">
        <v>63</v>
      </c>
      <c r="B47" s="20" t="s">
        <v>74</v>
      </c>
      <c r="C47" s="63"/>
      <c r="D47" s="13"/>
      <c r="E47" s="72">
        <v>1</v>
      </c>
      <c r="F47" s="26">
        <f t="shared" si="1"/>
        <v>0</v>
      </c>
    </row>
    <row r="48" spans="1:6" x14ac:dyDescent="0.25">
      <c r="A48" s="75" t="s">
        <v>79</v>
      </c>
      <c r="B48" s="20" t="s">
        <v>60</v>
      </c>
      <c r="C48" s="63"/>
      <c r="D48" s="18"/>
      <c r="E48" s="72">
        <v>2</v>
      </c>
      <c r="F48" s="26">
        <f t="shared" si="1"/>
        <v>0</v>
      </c>
    </row>
    <row r="49" spans="1:6" x14ac:dyDescent="0.25">
      <c r="A49" s="75" t="s">
        <v>80</v>
      </c>
      <c r="B49" s="20" t="s">
        <v>62</v>
      </c>
      <c r="C49" s="63"/>
      <c r="D49" s="13"/>
      <c r="E49" s="72">
        <v>2</v>
      </c>
      <c r="F49" s="26">
        <f t="shared" si="1"/>
        <v>0</v>
      </c>
    </row>
    <row r="50" spans="1:6" ht="15.75" thickBot="1" x14ac:dyDescent="0.3">
      <c r="A50" s="76" t="s">
        <v>81</v>
      </c>
      <c r="B50" s="21" t="s">
        <v>64</v>
      </c>
      <c r="C50" s="64"/>
      <c r="D50" s="14"/>
      <c r="E50" s="73">
        <v>2</v>
      </c>
      <c r="F50" s="26">
        <f t="shared" si="1"/>
        <v>0</v>
      </c>
    </row>
    <row r="51" spans="1:6" ht="15.75" thickBot="1" x14ac:dyDescent="0.3">
      <c r="A51" s="65">
        <v>7</v>
      </c>
      <c r="B51" s="66" t="s">
        <v>65</v>
      </c>
      <c r="C51" s="67" t="s">
        <v>19</v>
      </c>
      <c r="D51" s="28"/>
      <c r="E51" s="29">
        <v>60</v>
      </c>
      <c r="F51" s="30">
        <f>D51*E51</f>
        <v>0</v>
      </c>
    </row>
    <row r="52" spans="1:6" ht="15.75" thickBot="1" x14ac:dyDescent="0.3">
      <c r="A52" s="68">
        <v>8</v>
      </c>
      <c r="B52" s="69" t="s">
        <v>66</v>
      </c>
      <c r="C52" s="70" t="s">
        <v>19</v>
      </c>
      <c r="D52" s="31"/>
      <c r="E52" s="32">
        <v>12</v>
      </c>
      <c r="F52" s="33">
        <f>D52*E52</f>
        <v>0</v>
      </c>
    </row>
    <row r="53" spans="1:6" ht="15.75" thickBot="1" x14ac:dyDescent="0.3">
      <c r="A53" s="53" t="s">
        <v>67</v>
      </c>
      <c r="B53" s="54"/>
      <c r="C53" s="54"/>
      <c r="D53" s="54"/>
      <c r="E53" s="54"/>
      <c r="F53" s="55"/>
    </row>
    <row r="54" spans="1:6" ht="26.25" thickBot="1" x14ac:dyDescent="0.3">
      <c r="A54" s="10">
        <v>9</v>
      </c>
      <c r="B54" s="11" t="s">
        <v>68</v>
      </c>
      <c r="C54" s="17" t="s">
        <v>69</v>
      </c>
      <c r="D54" s="34"/>
      <c r="E54" s="32">
        <f>48*2</f>
        <v>96</v>
      </c>
      <c r="F54" s="33">
        <f>D54*E54</f>
        <v>0</v>
      </c>
    </row>
    <row r="55" spans="1:6" ht="26.25" thickBot="1" x14ac:dyDescent="0.3">
      <c r="A55" s="5">
        <v>10</v>
      </c>
      <c r="B55" s="12" t="s">
        <v>70</v>
      </c>
      <c r="C55" s="17" t="s">
        <v>69</v>
      </c>
      <c r="D55" s="35"/>
      <c r="E55" s="36">
        <v>16</v>
      </c>
      <c r="F55" s="33">
        <f>D55*E55</f>
        <v>0</v>
      </c>
    </row>
    <row r="56" spans="1:6" ht="15.75" customHeight="1" thickBot="1" x14ac:dyDescent="0.3">
      <c r="A56" s="53" t="s">
        <v>71</v>
      </c>
      <c r="B56" s="54"/>
      <c r="C56" s="54"/>
      <c r="D56" s="54"/>
      <c r="E56" s="54"/>
      <c r="F56" s="55"/>
    </row>
    <row r="57" spans="1:6" ht="26.25" thickBot="1" x14ac:dyDescent="0.3">
      <c r="A57" s="22">
        <v>11</v>
      </c>
      <c r="B57" s="11" t="s">
        <v>68</v>
      </c>
      <c r="C57" s="17" t="s">
        <v>69</v>
      </c>
      <c r="D57" s="37"/>
      <c r="E57" s="38">
        <v>24</v>
      </c>
      <c r="F57" s="33">
        <f>D57*E57</f>
        <v>0</v>
      </c>
    </row>
    <row r="58" spans="1:6" ht="26.25" thickBot="1" x14ac:dyDescent="0.3">
      <c r="A58" s="5">
        <v>12</v>
      </c>
      <c r="B58" s="12" t="s">
        <v>70</v>
      </c>
      <c r="C58" s="9" t="s">
        <v>69</v>
      </c>
      <c r="D58" s="35"/>
      <c r="E58" s="36">
        <v>4</v>
      </c>
      <c r="F58" s="33">
        <f>D58*E58</f>
        <v>0</v>
      </c>
    </row>
    <row r="59" spans="1:6" x14ac:dyDescent="0.25">
      <c r="F59" s="27">
        <f>F20+F21+F22+F23+F24+SUM(F26:F50)+F51+F52+F54+F55+F57+F58</f>
        <v>0</v>
      </c>
    </row>
  </sheetData>
  <mergeCells count="17">
    <mergeCell ref="A56:F56"/>
    <mergeCell ref="A19:F19"/>
    <mergeCell ref="A25:F25"/>
    <mergeCell ref="C26:C50"/>
    <mergeCell ref="A53:F53"/>
    <mergeCell ref="A15:F17"/>
    <mergeCell ref="B2:C2"/>
    <mergeCell ref="B3:C3"/>
    <mergeCell ref="B4:C4"/>
    <mergeCell ref="B5:C5"/>
    <mergeCell ref="A7:F7"/>
    <mergeCell ref="A8:E8"/>
    <mergeCell ref="A11:E11"/>
    <mergeCell ref="A9:F9"/>
    <mergeCell ref="A10:F10"/>
    <mergeCell ref="A12:F12"/>
    <mergeCell ref="A13:F1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bdd1c2f-299d-4745-b291-6e5101ed3d74" xsi:nil="true"/>
    <lcf76f155ced4ddcb4097134ff3c332f xmlns="f88f7e32-813d-4564-9345-3027de35579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E5B98083ED1514BAB9A24A92D30F843" ma:contentTypeVersion="11" ma:contentTypeDescription="Crée un document." ma:contentTypeScope="" ma:versionID="b3a3f1d963e40a6f397ffdeb529c7011">
  <xsd:schema xmlns:xsd="http://www.w3.org/2001/XMLSchema" xmlns:xs="http://www.w3.org/2001/XMLSchema" xmlns:p="http://schemas.microsoft.com/office/2006/metadata/properties" xmlns:ns2="f88f7e32-813d-4564-9345-3027de355795" xmlns:ns3="ebdd1c2f-299d-4745-b291-6e5101ed3d74" targetNamespace="http://schemas.microsoft.com/office/2006/metadata/properties" ma:root="true" ma:fieldsID="c54ab34650a440941b2bb54973cdfc2b" ns2:_="" ns3:_="">
    <xsd:import namespace="f88f7e32-813d-4564-9345-3027de355795"/>
    <xsd:import namespace="ebdd1c2f-299d-4745-b291-6e5101ed3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8f7e32-813d-4564-9345-3027de3557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dd1c2f-299d-4745-b291-6e5101ed3d7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ee7ea84-0b8b-44dc-aaf6-1c2b24fc955e}" ma:internalName="TaxCatchAll" ma:showField="CatchAllData" ma:web="ebdd1c2f-299d-4745-b291-6e5101ed3d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CB0342-26FC-4AF4-88A1-A46F19B4357B}">
  <ds:schemaRefs>
    <ds:schemaRef ds:uri="http://purl.org/dc/dcmitype/"/>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f88f7e32-813d-4564-9345-3027de355795"/>
    <ds:schemaRef ds:uri="http://purl.org/dc/elements/1.1/"/>
    <ds:schemaRef ds:uri="ebdd1c2f-299d-4745-b291-6e5101ed3d74"/>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98A56A81-C74E-4DCA-AF5F-373CF2317F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8f7e32-813d-4564-9345-3027de355795"/>
    <ds:schemaRef ds:uri="ebdd1c2f-299d-4745-b291-6e5101ed3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18C438-2C87-4DF8-97C0-EFC743AA7C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DUBOIS Elise</dc:creator>
  <cp:keywords/>
  <dc:description/>
  <cp:lastModifiedBy>SZYDLOWSKI Christine</cp:lastModifiedBy>
  <cp:revision/>
  <dcterms:created xsi:type="dcterms:W3CDTF">2025-05-06T14:01:37Z</dcterms:created>
  <dcterms:modified xsi:type="dcterms:W3CDTF">2025-07-31T13:56:20Z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0x0101009E5B98083ED1514BAB9A24A92D30F843</vt:lpwstr>
  </property>
  <property fmtid="{D5CDD505-2E9C-101B-9397-08002B2CF9AE}" pid="3" name="MediaServiceImageTags">
    <vt:lpwstr/>
  </property>
</Properties>
</file>